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<sst xmlns="http://schemas.openxmlformats.org/spreadsheetml/2006/main" count="33" uniqueCount="33">
  <si>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Konto</t>
  </si>
  <si>
    <t>Aufwendungen</t>
  </si>
  <si>
    <t>Erträge</t>
  </si>
  <si>
    <t>Umsatzerlöse</t>
  </si>
  <si>
    <t>Bestandsveränderungen</t>
  </si>
  <si>
    <t>aktivierte Eigenleistungen</t>
  </si>
  <si>
    <t>Erträge aus Beteiligungen</t>
  </si>
  <si>
    <t>Wertpapiererträge</t>
  </si>
  <si>
    <t>Erträge aus der Auflösung von Rückstellungen</t>
  </si>
  <si>
    <t>Roh-, Hilfs- und Betriebsstoffaufwendungen</t>
  </si>
  <si>
    <t>Personalaufwendungen</t>
  </si>
  <si>
    <t>AfA auf Gebäude</t>
  </si>
  <si>
    <t>AfA auf Maschinen</t>
  </si>
  <si>
    <t>Abschreibungen auf Wertpapiere</t>
  </si>
  <si>
    <t>Abschreibungen auf Forderungen</t>
  </si>
  <si>
    <t>Verluste aus Anlagenabgang</t>
  </si>
  <si>
    <t>Gewerbesteuer</t>
  </si>
  <si>
    <t>außerordentliche Steueraufwendungen</t>
  </si>
  <si>
    <t>sonstige Steuern (Kfz-St., Wechselst.)</t>
  </si>
  <si>
    <t>Mietaufwand</t>
  </si>
  <si>
    <t>Reparaturen</t>
  </si>
  <si>
    <t>Ausgangsfrachten</t>
  </si>
  <si>
    <t>Verpackung</t>
  </si>
  <si>
    <t>Büromaterial</t>
  </si>
  <si>
    <t>Versicherungen</t>
  </si>
  <si>
    <t>Spenden</t>
  </si>
  <si>
    <t>Verluste aus Schadensfällen bei der Produktion</t>
  </si>
  <si>
    <t>(andere) sonstige Aufwendungen</t>
  </si>
  <si>
    <t>Aufwendungen / Erträge gesamt</t>
  </si>
  <si>
    <t>Ergebnis</t>
  </si>
  <si>
    <t>Kontrollsumme</t>
  </si>
  <si>
    <t>Kosten</t>
  </si>
  <si>
    <t>Leistungen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</si>
</sst>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168" fontId="37" fillId="0" borderId="12" xfId="0" applyNumberFormat="1" applyFont="1" applyBorder="1" applyAlignment="1">
      <alignment horizontal="right" vertical="top" wrapText="1"/>
    </xf>
    <xf numFmtId="168" fontId="37" fillId="0" borderId="13" xfId="0" applyNumberFormat="1" applyFont="1" applyBorder="1" applyAlignment="1">
      <alignment horizontal="right" vertical="top" wrapText="1"/>
    </xf>
    <xf numFmtId="168" fontId="37" fillId="0" borderId="14" xfId="0" applyNumberFormat="1" applyFont="1" applyBorder="1" applyAlignment="1">
      <alignment horizontal="right" vertical="top" wrapText="1"/>
    </xf>
    <xf numFmtId="0" fontId="24" fillId="0" borderId="0" xfId="0" applyFont="1" applyAlignment="1">
      <alignment horizontal="center"/>
    </xf>
    <xf numFmtId="168" fontId="37" fillId="0" borderId="15" xfId="0" applyNumberFormat="1" applyFont="1" applyBorder="1" applyAlignment="1">
      <alignment horizontal="right" vertical="top" wrapText="1"/>
    </xf>
    <xf numFmtId="0" fontId="36" fillId="0" borderId="16" xfId="0" applyFont="1" applyBorder="1" applyAlignment="1">
      <alignment vertical="top" wrapText="1"/>
    </xf>
    <xf numFmtId="0" fontId="37" fillId="0" borderId="17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e1" displayName="Tabelle1" ref="A1:E29" totalsRowShown="0">
  <autoFilter ref="A1:E29"/>
  <tableColumns count="5">
    <tableColumn id="1" name="Konto"/>
    <tableColumn id="2" name="Aufwendungen"/>
    <tableColumn id="3" name="Erträge"/>
    <tableColumn id="4" name="Kosten"/>
    <tableColumn id="5" name="Leistungen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F7" sqref="F7"/>
    </sheetView>
  </sheetViews>
  <sheetFormatPr defaultColWidth="11.421875" defaultRowHeight="15"/>
  <cols>
    <col min="1" max="1" width="28.28125" style="0" customWidth="1"/>
    <col min="2" max="2" width="24.421875" style="0" customWidth="1"/>
    <col min="3" max="3" width="23.140625" style="0" customWidth="1"/>
    <col min="4" max="4" width="21.7109375" style="0" customWidth="1"/>
    <col min="5" max="5" width="27.00390625" style="0" customWidth="1"/>
  </cols>
  <sheetData>
    <row r="1" spans="1:5" ht="15.75" thickBot="1">
      <c r="A1" s="8" t="s">
        <v>0</v>
      </c>
      <c r="B1" s="1" t="s">
        <v>1</v>
      </c>
      <c r="C1" s="2" t="s">
        <v>2</v>
      </c>
      <c r="D1" s="6" t="s">
        <v>31</v>
      </c>
      <c r="E1" s="6" t="s">
        <v>32</v>
      </c>
    </row>
    <row r="2" spans="1:3" ht="15.75" thickBot="1">
      <c r="A2" s="9" t="s">
        <v>3</v>
      </c>
      <c r="B2" s="3"/>
      <c r="C2" s="4">
        <v>3449000</v>
      </c>
    </row>
    <row r="3" spans="1:3" ht="15.75" thickBot="1">
      <c r="A3" s="9" t="s">
        <v>4</v>
      </c>
      <c r="B3" s="3"/>
      <c r="C3" s="4">
        <v>75000</v>
      </c>
    </row>
    <row r="4" spans="1:3" ht="15.75" thickBot="1">
      <c r="A4" s="9" t="s">
        <v>5</v>
      </c>
      <c r="B4" s="3"/>
      <c r="C4" s="4">
        <v>56000</v>
      </c>
    </row>
    <row r="5" spans="1:3" ht="15.75" thickBot="1">
      <c r="A5" s="9" t="s">
        <v>6</v>
      </c>
      <c r="B5" s="3"/>
      <c r="C5" s="4">
        <v>150000</v>
      </c>
    </row>
    <row r="6" spans="1:3" ht="15.75" thickBot="1">
      <c r="A6" s="9" t="s">
        <v>7</v>
      </c>
      <c r="B6" s="3"/>
      <c r="C6" s="4">
        <v>65000</v>
      </c>
    </row>
    <row r="7" spans="1:3" ht="26.25" thickBot="1">
      <c r="A7" s="9" t="s">
        <v>8</v>
      </c>
      <c r="B7" s="3"/>
      <c r="C7" s="4">
        <v>16900</v>
      </c>
    </row>
    <row r="8" spans="1:3" ht="26.25" thickBot="1">
      <c r="A8" s="9" t="s">
        <v>9</v>
      </c>
      <c r="B8" s="3">
        <v>748000</v>
      </c>
      <c r="C8" s="4"/>
    </row>
    <row r="9" spans="1:3" ht="15.75" thickBot="1">
      <c r="A9" s="9" t="s">
        <v>10</v>
      </c>
      <c r="B9" s="3">
        <v>934500</v>
      </c>
      <c r="C9" s="4"/>
    </row>
    <row r="10" spans="1:3" ht="15.75" thickBot="1">
      <c r="A10" s="9" t="s">
        <v>11</v>
      </c>
      <c r="B10" s="3">
        <v>82500</v>
      </c>
      <c r="C10" s="4"/>
    </row>
    <row r="11" spans="1:3" ht="15.75" thickBot="1">
      <c r="A11" s="9" t="s">
        <v>12</v>
      </c>
      <c r="B11" s="3">
        <v>685500</v>
      </c>
      <c r="C11" s="4"/>
    </row>
    <row r="12" spans="1:3" ht="15.75" thickBot="1">
      <c r="A12" s="9" t="s">
        <v>13</v>
      </c>
      <c r="B12" s="3">
        <v>50000</v>
      </c>
      <c r="C12" s="4"/>
    </row>
    <row r="13" spans="1:3" ht="26.25" thickBot="1">
      <c r="A13" s="9" t="s">
        <v>14</v>
      </c>
      <c r="B13" s="3">
        <v>179500</v>
      </c>
      <c r="C13" s="4"/>
    </row>
    <row r="14" spans="1:3" ht="15.75" thickBot="1">
      <c r="A14" s="9" t="s">
        <v>15</v>
      </c>
      <c r="B14" s="3">
        <v>27500</v>
      </c>
      <c r="C14" s="4"/>
    </row>
    <row r="15" spans="1:3" ht="15.75" thickBot="1">
      <c r="A15" s="9" t="s">
        <v>16</v>
      </c>
      <c r="B15" s="3">
        <v>124500</v>
      </c>
      <c r="C15" s="4"/>
    </row>
    <row r="16" spans="1:3" ht="26.25" thickBot="1">
      <c r="A16" s="9" t="s">
        <v>17</v>
      </c>
      <c r="B16" s="3">
        <v>165000</v>
      </c>
      <c r="C16" s="4"/>
    </row>
    <row r="17" spans="1:3" ht="26.25" thickBot="1">
      <c r="A17" s="9" t="s">
        <v>18</v>
      </c>
      <c r="B17" s="3">
        <v>17000</v>
      </c>
      <c r="C17" s="4"/>
    </row>
    <row r="18" spans="1:3" ht="15.75" thickBot="1">
      <c r="A18" s="9" t="s">
        <v>19</v>
      </c>
      <c r="B18" s="3">
        <v>107500</v>
      </c>
      <c r="C18" s="4"/>
    </row>
    <row r="19" spans="1:3" ht="15.75" thickBot="1">
      <c r="A19" s="9" t="s">
        <v>20</v>
      </c>
      <c r="B19" s="3">
        <v>190500</v>
      </c>
      <c r="C19" s="4"/>
    </row>
    <row r="20" spans="1:3" ht="15.75" thickBot="1">
      <c r="A20" s="9" t="s">
        <v>21</v>
      </c>
      <c r="B20" s="3">
        <v>83400</v>
      </c>
      <c r="C20" s="4"/>
    </row>
    <row r="21" spans="1:3" ht="15.75" thickBot="1">
      <c r="A21" s="9" t="s">
        <v>22</v>
      </c>
      <c r="B21" s="3">
        <v>27000</v>
      </c>
      <c r="C21" s="4"/>
    </row>
    <row r="22" spans="1:3" ht="15.75" thickBot="1">
      <c r="A22" s="9" t="s">
        <v>23</v>
      </c>
      <c r="B22" s="3">
        <v>73700</v>
      </c>
      <c r="C22" s="4"/>
    </row>
    <row r="23" spans="1:3" ht="15.75" thickBot="1">
      <c r="A23" s="9" t="s">
        <v>24</v>
      </c>
      <c r="B23" s="3">
        <v>26600</v>
      </c>
      <c r="C23" s="4"/>
    </row>
    <row r="24" spans="1:3" ht="15.75" thickBot="1">
      <c r="A24" s="9" t="s">
        <v>25</v>
      </c>
      <c r="B24" s="3">
        <v>25000</v>
      </c>
      <c r="C24" s="4"/>
    </row>
    <row r="25" spans="1:3" ht="26.25" thickBot="1">
      <c r="A25" s="9" t="s">
        <v>26</v>
      </c>
      <c r="B25" s="3">
        <v>154400</v>
      </c>
      <c r="C25" s="4"/>
    </row>
    <row r="26" spans="1:3" ht="15.75" thickBot="1">
      <c r="A26" s="9" t="s">
        <v>27</v>
      </c>
      <c r="B26" s="3">
        <v>281500</v>
      </c>
      <c r="C26" s="4"/>
    </row>
    <row r="27" spans="1:3" ht="15">
      <c r="A27" s="10" t="s">
        <v>28</v>
      </c>
      <c r="B27" s="7">
        <f>SUM(B2:B26)</f>
        <v>3983600</v>
      </c>
      <c r="C27" s="5">
        <f>SUM(C2:C26)</f>
        <v>3811900</v>
      </c>
    </row>
    <row r="28" spans="1:3" ht="15.75" thickBot="1">
      <c r="A28" s="9" t="s">
        <v>29</v>
      </c>
      <c r="B28" s="4"/>
      <c r="C28" s="4">
        <f>B27-C27</f>
        <v>171700</v>
      </c>
    </row>
    <row r="29" spans="1:3" ht="15.75" thickBot="1">
      <c r="A29" s="9" t="s">
        <v>30</v>
      </c>
      <c r="B29" s="3">
        <f>B27</f>
        <v>3983600</v>
      </c>
      <c r="C29" s="4">
        <f>C27+C28</f>
        <v>3983600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Friedrich</dc:creator>
  <cp:keywords/>
  <dc:description/>
  <cp:lastModifiedBy>Manuel Friedrich</cp:lastModifiedBy>
  <dcterms:created xsi:type="dcterms:W3CDTF">2009-01-13T23:35:06Z</dcterms:created>
  <dcterms:modified xsi:type="dcterms:W3CDTF">2009-01-13T23:45:36Z</dcterms:modified>
  <cp:category/>
  <cp:version/>
  <cp:contentType/>
  <cp:contentStatus/>
</cp:coreProperties>
</file>